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<sst xmlns="http://schemas.openxmlformats.org/spreadsheetml/2006/main" count="66" uniqueCount="66">
  <si>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</si>
  <si>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</si>
  <si>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</si>
  <si>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</si>
  <si>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</si>
  <si>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</si>
  <si>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</si>
  <si>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</si>
  <si>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</si>
  <si>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</si>
  <si>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</si>
  <si>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</si>
  <si>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</si>
  <si>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</si>
  <si>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</si>
  <si>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</si>
  <si>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</si>
  <si>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</si>
  <si>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</si>
  <si>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</si>
  <si>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</si>
  <si>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</si>
  <si>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</si>
  <si>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</si>
  <si>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</si>
  <si>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</si>
  <si>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</si>
  <si>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</si>
  <si>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</si>
  <si>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</si>
  <si>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</si>
  <si>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</si>
  <si>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</si>
  <si>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</si>
  <si>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</si>
  <si>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</si>
  <si>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</si>
  <si>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</si>
  <si>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</si>
  <si>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</si>
  <si>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</si>
  <si>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</si>
  <si>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</si>
  <si>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</si>
  <si>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</si>
  <si>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</si>
  <si>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</si>
  <si>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</si>
  <si>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</si>
  <si>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</si>
  <si>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</si>
  <si>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</si>
  <si>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</si>
  <si>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</si>
  <si>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</si>
  <si>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</si>
  <si>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</si>
  <si>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</si>
  <si>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</si>
  <si>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</si>
  <si>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</si>
  <si>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</si>
  <si>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</si>
  <si>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</si>
  <si>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ROMITA, GTO.
GASTO POR CATEGORÍA PROGRAMÁTICA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</si>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</sst>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4" fontId="34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4" fontId="4" fillId="33" borderId="11" xfId="60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34" fillId="0" borderId="13" xfId="0" applyFont="1" applyBorder="1" applyAlignment="1" applyProtection="1">
      <alignment/>
      <protection locked="0"/>
    </xf>
    <xf numFmtId="0" fontId="34" fillId="0" borderId="14" xfId="0" applyFont="1" applyBorder="1" applyAlignment="1" applyProtection="1">
      <alignment/>
      <protection locked="0"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60" applyNumberFormat="1" applyFont="1" applyFill="1" applyBorder="1" applyAlignment="1">
      <alignment horizontal="center" vertical="center" wrapText="1"/>
      <protection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4" fillId="33" borderId="21" xfId="60" applyFont="1" applyFill="1" applyBorder="1" applyAlignment="1" applyProtection="1">
      <alignment horizontal="center" vertical="center" wrapText="1"/>
      <protection locked="0"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4" fontId="4" fillId="33" borderId="18" xfId="60" applyNumberFormat="1" applyFont="1" applyFill="1" applyBorder="1" applyAlignment="1">
      <alignment horizontal="center" vertical="center" wrapText="1"/>
      <protection/>
    </xf>
    <xf numFmtId="0" fontId="4" fillId="33" borderId="14" xfId="60" applyFont="1" applyFill="1" applyBorder="1" applyAlignment="1" applyProtection="1">
      <alignment horizontal="center" vertical="center" wrapText="1"/>
      <protection locked="0"/>
    </xf>
    <xf numFmtId="0" fontId="4" fillId="33" borderId="19" xfId="60" applyFont="1" applyFill="1" applyBorder="1" applyAlignment="1" applyProtection="1">
      <alignment horizontal="center" vertical="center" wrapText="1"/>
      <protection locked="0"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SheetLayoutView="90" zoomScalePageLayoutView="0" workbookViewId="0" topLeftCell="A16">
      <selection activeCell="C38" sqref="C38:I38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ht="11.25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204122156.51000002</v>
      </c>
      <c r="E10" s="18">
        <f t="shared" si="1"/>
        <v>3447193.829999998</v>
      </c>
      <c r="F10" s="18">
        <f t="shared" si="1"/>
        <v>207569350.34000003</v>
      </c>
      <c r="G10" s="18">
        <f t="shared" si="1"/>
        <v>51318392.85</v>
      </c>
      <c r="H10" s="18">
        <f t="shared" si="1"/>
        <v>50764419.92</v>
      </c>
      <c r="I10" s="18">
        <f t="shared" si="1"/>
        <v>156250957.49</v>
      </c>
    </row>
    <row r="11" spans="1:9" ht="11.25">
      <c r="A11" s="27" t="s">
        <v>46</v>
      </c>
      <c r="B11" s="9"/>
      <c r="C11" s="3" t="s">
        <v>4</v>
      </c>
      <c r="D11" s="19">
        <v>200540620.93</v>
      </c>
      <c r="E11" s="19">
        <v>-35011563.9</v>
      </c>
      <c r="F11" s="19">
        <f aca="true" t="shared" si="2" ref="F11:F18">D11+E11</f>
        <v>165529057.03</v>
      </c>
      <c r="G11" s="19">
        <v>48931767.27</v>
      </c>
      <c r="H11" s="19">
        <v>48377794.34</v>
      </c>
      <c r="I11" s="19">
        <f aca="true" t="shared" si="3" ref="I11:I18">F11-G11</f>
        <v>116597289.75999999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1340358.21</v>
      </c>
      <c r="E13" s="19">
        <v>-237663.63</v>
      </c>
      <c r="F13" s="19">
        <f t="shared" si="2"/>
        <v>1102694.58</v>
      </c>
      <c r="G13" s="19">
        <v>518509.19</v>
      </c>
      <c r="H13" s="19">
        <v>518509.19</v>
      </c>
      <c r="I13" s="19">
        <f t="shared" si="3"/>
        <v>584185.3900000001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2241177.37</v>
      </c>
      <c r="E15" s="19">
        <v>-177493.56</v>
      </c>
      <c r="F15" s="19">
        <f t="shared" si="2"/>
        <v>2063683.81</v>
      </c>
      <c r="G15" s="19">
        <v>731420.47</v>
      </c>
      <c r="H15" s="19">
        <v>731420.47</v>
      </c>
      <c r="I15" s="19">
        <f t="shared" si="3"/>
        <v>1332263.34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0</v>
      </c>
      <c r="E18" s="19">
        <v>38873914.92</v>
      </c>
      <c r="F18" s="19">
        <f t="shared" si="2"/>
        <v>38873914.92</v>
      </c>
      <c r="G18" s="19">
        <v>1136695.92</v>
      </c>
      <c r="H18" s="19">
        <v>1136695.92</v>
      </c>
      <c r="I18" s="19">
        <f t="shared" si="3"/>
        <v>37737219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35398284.07</v>
      </c>
      <c r="E19" s="18">
        <f t="shared" si="4"/>
        <v>11973404.950000001</v>
      </c>
      <c r="F19" s="18">
        <f t="shared" si="4"/>
        <v>47371689.019999996</v>
      </c>
      <c r="G19" s="18">
        <f t="shared" si="4"/>
        <v>21210279.51</v>
      </c>
      <c r="H19" s="18">
        <f t="shared" si="4"/>
        <v>21062424.790000003</v>
      </c>
      <c r="I19" s="18">
        <f t="shared" si="4"/>
        <v>26161409.509999998</v>
      </c>
    </row>
    <row r="20" spans="1:9" ht="11.25">
      <c r="A20" s="27" t="s">
        <v>54</v>
      </c>
      <c r="B20" s="9"/>
      <c r="C20" s="3" t="s">
        <v>13</v>
      </c>
      <c r="D20" s="19">
        <v>33727043.11</v>
      </c>
      <c r="E20" s="19">
        <v>12259340.15</v>
      </c>
      <c r="F20" s="19">
        <f>D20+E20</f>
        <v>45986383.26</v>
      </c>
      <c r="G20" s="19">
        <v>20644922.59</v>
      </c>
      <c r="H20" s="19">
        <v>20497067.87</v>
      </c>
      <c r="I20" s="19">
        <f>F20-G20</f>
        <v>25341460.669999998</v>
      </c>
    </row>
    <row r="21" spans="1:9" ht="11.25">
      <c r="A21" s="27" t="s">
        <v>43</v>
      </c>
      <c r="B21" s="9"/>
      <c r="C21" s="3" t="s">
        <v>14</v>
      </c>
      <c r="D21" s="19">
        <v>1671240.96</v>
      </c>
      <c r="E21" s="19">
        <v>-285935.2</v>
      </c>
      <c r="F21" s="19">
        <f>D21+E21</f>
        <v>1385305.76</v>
      </c>
      <c r="G21" s="19">
        <v>565356.92</v>
      </c>
      <c r="H21" s="19">
        <v>565356.92</v>
      </c>
      <c r="I21" s="19">
        <f>F21-G21</f>
        <v>819948.84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1340358.21</v>
      </c>
      <c r="E31" s="18">
        <f t="shared" si="7"/>
        <v>5350000</v>
      </c>
      <c r="F31" s="18">
        <f t="shared" si="7"/>
        <v>6690358.21</v>
      </c>
      <c r="G31" s="18">
        <f t="shared" si="7"/>
        <v>5143868.83</v>
      </c>
      <c r="H31" s="18">
        <f t="shared" si="7"/>
        <v>5143868.83</v>
      </c>
      <c r="I31" s="18">
        <f t="shared" si="7"/>
        <v>1546489.38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1340358.21</v>
      </c>
      <c r="E34" s="19">
        <v>5350000</v>
      </c>
      <c r="F34" s="19">
        <f>D34+E34</f>
        <v>6690358.21</v>
      </c>
      <c r="G34" s="19">
        <v>5143868.83</v>
      </c>
      <c r="H34" s="19">
        <v>5143868.83</v>
      </c>
      <c r="I34" s="19">
        <f>F34-G34</f>
        <v>1546489.38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 aca="true" t="shared" si="8" ref="D37:I37">SUM(D7+D10+D19+D23+D26+D31)</f>
        <v>240860798.79000002</v>
      </c>
      <c r="E37" s="24">
        <f t="shared" si="8"/>
        <v>20770598.78</v>
      </c>
      <c r="F37" s="24">
        <f t="shared" si="8"/>
        <v>261631397.57000002</v>
      </c>
      <c r="G37" s="24">
        <f t="shared" si="8"/>
        <v>77672541.19</v>
      </c>
      <c r="H37" s="24">
        <f t="shared" si="8"/>
        <v>76970713.54</v>
      </c>
      <c r="I37" s="24">
        <f t="shared" si="8"/>
        <v>183958856.38</v>
      </c>
    </row>
    <row r="38" ht="11.25">
      <c r="C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2017-03-30T22:19:49Z</cp:lastPrinted>
  <dcterms:created xsi:type="dcterms:W3CDTF">2012-12-11T21:13:37Z</dcterms:created>
  <dcterms:modified xsi:type="dcterms:W3CDTF">2019-08-26T18:38:36Z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